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mshaffer\Downloads\"/>
    </mc:Choice>
  </mc:AlternateContent>
  <xr:revisionPtr revIDLastSave="0" documentId="13_ncr:1_{CEE3B545-8888-44BC-A07A-12D0B33E137E}" xr6:coauthVersionLast="47" xr6:coauthVersionMax="47" xr10:uidLastSave="{00000000-0000-0000-0000-000000000000}"/>
  <bookViews>
    <workbookView xWindow="-108" yWindow="-108" windowWidth="23256" windowHeight="12456" xr2:uid="{00000000-000D-0000-FFFF-FFFF00000000}"/>
  </bookViews>
  <sheets>
    <sheet name="Instructions" sheetId="1" r:id="rId1"/>
    <sheet name="Program Snapshot" sheetId="3" r:id="rId2"/>
    <sheet name="Budget Detail" sheetId="2" r:id="rId3"/>
    <sheet name="Match &amp; Leverage" sheetId="6" r:id="rId4"/>
    <sheet name="Program Data" sheetId="5" r:id="rId5"/>
    <sheet name="Internal_Review_Calc" sheetId="4"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3" l="1"/>
  <c r="D44" i="2"/>
  <c r="D43" i="2"/>
  <c r="D42" i="2"/>
  <c r="D41" i="2"/>
  <c r="B13" i="5"/>
  <c r="C18" i="6"/>
  <c r="B13" i="3" s="1"/>
  <c r="B22" i="3"/>
  <c r="B32" i="2"/>
  <c r="B10" i="3" s="1"/>
  <c r="B7" i="4"/>
  <c r="B6" i="4"/>
  <c r="D40" i="2"/>
  <c r="D39" i="2"/>
  <c r="D38" i="2"/>
  <c r="D37" i="2"/>
  <c r="E11" i="2"/>
  <c r="F11" i="2" s="1"/>
  <c r="G11" i="2" s="1"/>
  <c r="E10" i="2"/>
  <c r="F10" i="2" s="1"/>
  <c r="E9" i="2"/>
  <c r="E8" i="2"/>
  <c r="E7" i="2"/>
  <c r="D45" i="2" l="1"/>
  <c r="F8" i="2"/>
  <c r="G8" i="2" s="1"/>
  <c r="F7" i="2"/>
  <c r="G7" i="2" s="1"/>
  <c r="G10" i="2"/>
  <c r="F9" i="2"/>
  <c r="G9" i="2" s="1"/>
  <c r="G13" i="2" l="1"/>
  <c r="B9" i="3" s="1"/>
  <c r="B11" i="3" s="1"/>
  <c r="B4" i="4"/>
  <c r="C22" i="3" l="1"/>
  <c r="C21" i="3"/>
  <c r="B14" i="3"/>
  <c r="B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Marjorie Shaffer</author>
  </authors>
  <commentList>
    <comment ref="A25" authorId="0" shapeId="0" xr:uid="{97920BD1-3882-47FF-A2D7-9DC88B278BAE}">
      <text>
        <r>
          <rPr>
            <sz val="11"/>
            <color indexed="81"/>
            <rFont val="Tahoma"/>
            <family val="2"/>
          </rPr>
          <t xml:space="preserve">This answer is required for all applications and relates to financial program controls and processes.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Marjorie Shaffer</author>
  </authors>
  <commentList>
    <comment ref="C6" authorId="0" shapeId="0" xr:uid="{DD363CA4-FDB4-4F60-995B-C11A3A5F3418}">
      <text>
        <r>
          <rPr>
            <sz val="9"/>
            <color indexed="81"/>
            <rFont val="Tahoma"/>
            <family val="2"/>
          </rPr>
          <t xml:space="preserve">
What percentage represents the total agency benefits (e.g., health, parking, vacation, taxes, etc.) costs. This number is used in the calculation for "Benefits Allocated."
</t>
        </r>
      </text>
    </comment>
    <comment ref="D6" authorId="0" shapeId="0" xr:uid="{055B7625-CA05-4D0D-8739-F42BABF957F5}">
      <text>
        <r>
          <rPr>
            <sz val="9"/>
            <color indexed="81"/>
            <rFont val="Tahoma"/>
            <family val="2"/>
          </rPr>
          <t xml:space="preserve">
What percentage represents the total annual hours an employee works in this program (e.g., EE works 12 hours out of 40 each week) accordingly the number entered should be 30%.  This number is used in the calculation for "Salary Allocated."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Marjorie Shaffer</author>
  </authors>
  <commentList>
    <comment ref="A16" authorId="0" shapeId="0" xr:uid="{07F80783-7D59-4E26-9617-A433C94657F2}">
      <text>
        <r>
          <rPr>
            <sz val="11"/>
            <color indexed="81"/>
            <rFont val="Tahoma"/>
            <family val="2"/>
          </rPr>
          <t xml:space="preserve">
Please share any items or work that your organization provides to support an individual's basic needs or transition to housing (e.g., number of showers, number of laundry services provided, number of bus passes). 
</t>
        </r>
      </text>
    </comment>
  </commentList>
</comments>
</file>

<file path=xl/sharedStrings.xml><?xml version="1.0" encoding="utf-8"?>
<sst xmlns="http://schemas.openxmlformats.org/spreadsheetml/2006/main" count="90" uniqueCount="82">
  <si>
    <t>FY2026 Joint Funding Application Workbook</t>
  </si>
  <si>
    <t>Purpose</t>
  </si>
  <si>
    <t>This workbook is designed to support both applicant submission and reviewer reference. Applicants must enter the requested program budget, staffing, match and leverage, and program data.
Only designated input fields require completion. All other cells are locked to maintain structure, ensure consistency, and simplify navigation.</t>
  </si>
  <si>
    <t>How to use</t>
  </si>
  <si>
    <t>Fill in the blue cells on each tab. Keep entries simple and clear. Totals and summary fields will update automatically where formulas are provided.</t>
  </si>
  <si>
    <t>Color guide</t>
  </si>
  <si>
    <t>Blue fill = Applicant input
Green fill = Application question or instructional information
Grey fill = Auto calcuated fields or fixed labels</t>
  </si>
  <si>
    <t>Tabs</t>
  </si>
  <si>
    <t>Program Snapshot: high-level overview (pulls from other tabs)
Budget Detail: simple line-item budget
Match &amp; Leverage: cash/in-kind match and leveraged resources
Program Data: projected outputs/outcomes and SPM-related targets</t>
  </si>
  <si>
    <t>Organization Name</t>
  </si>
  <si>
    <t>Program Name</t>
  </si>
  <si>
    <t>Program Type</t>
  </si>
  <si>
    <t>Primary Contact Name</t>
  </si>
  <si>
    <t>Primary Contact Email</t>
  </si>
  <si>
    <t>Budget Category</t>
  </si>
  <si>
    <t>Total Cost</t>
  </si>
  <si>
    <t>Staffing</t>
  </si>
  <si>
    <t>Operating</t>
  </si>
  <si>
    <t>TOTAL</t>
  </si>
  <si>
    <t xml:space="preserve">Total Match (Cash &amp; In-kind) </t>
  </si>
  <si>
    <t xml:space="preserve">Match % of Requested </t>
  </si>
  <si>
    <t>Must be equal to or greater than 10%</t>
  </si>
  <si>
    <t>What portion of your total program budget is being requested through this funding opportunity? Indicate the requested dollar amount and the percentageof the overall program budget.</t>
  </si>
  <si>
    <t xml:space="preserve">Amount </t>
  </si>
  <si>
    <t>Percentage</t>
  </si>
  <si>
    <t xml:space="preserve">Projected households to be served </t>
  </si>
  <si>
    <t>Cost per Household (auto-calculated)</t>
  </si>
  <si>
    <t xml:space="preserve">Projected individuals to be served </t>
  </si>
  <si>
    <t>Cost per Individual (auto-calculated)</t>
  </si>
  <si>
    <t>In the space provided below: Describe the policies, internal controls, and supervisory processes in place to ensure fiscal responsibility, data integrity, and program compliance. Include how leadership monitors performance and addresses identified issues.</t>
  </si>
  <si>
    <t>Budget Detail (enter blue cells)</t>
  </si>
  <si>
    <t>SECTION A: Staffing</t>
  </si>
  <si>
    <t>Annual Salary</t>
  </si>
  <si>
    <t>Benefits %</t>
  </si>
  <si>
    <t>FTE % to Project</t>
  </si>
  <si>
    <t>Salary Allocated</t>
  </si>
  <si>
    <t>Benefits Allocated</t>
  </si>
  <si>
    <t>Staffing Subtotal</t>
  </si>
  <si>
    <t>SECTION B: Operating Expenses</t>
  </si>
  <si>
    <t xml:space="preserve">Operating Expense </t>
  </si>
  <si>
    <t>Operating Subtotal</t>
  </si>
  <si>
    <t>SECTION C: Client Financial Assistance</t>
  </si>
  <si>
    <t>Assistance Type</t>
  </si>
  <si>
    <t>Avg Assistance
per Household</t>
  </si>
  <si>
    <t>Estimated Households</t>
  </si>
  <si>
    <t xml:space="preserve">Security Deposits </t>
  </si>
  <si>
    <t xml:space="preserve">Rental Assistance </t>
  </si>
  <si>
    <t>Utilities</t>
  </si>
  <si>
    <t>Assistance Subtotal</t>
  </si>
  <si>
    <t>Source Name</t>
  </si>
  <si>
    <t>Amount ($)</t>
  </si>
  <si>
    <t>Description / Notes</t>
  </si>
  <si>
    <t>Committed? (Y/N)</t>
  </si>
  <si>
    <t>Program Data (enter blue cells)</t>
  </si>
  <si>
    <t xml:space="preserve">All Programs (where applicable) </t>
  </si>
  <si>
    <t>Projection</t>
  </si>
  <si>
    <t xml:space="preserve">Notes </t>
  </si>
  <si>
    <t>Unduplicated households to be served</t>
  </si>
  <si>
    <t>Unduplicated individuals to be served</t>
  </si>
  <si>
    <t>% Exiting to Permanent Housing</t>
  </si>
  <si>
    <t>% Increased Income</t>
  </si>
  <si>
    <t>Overnight Shelters Only</t>
  </si>
  <si>
    <t>Number of Beds</t>
  </si>
  <si>
    <t>Nights of Operation</t>
  </si>
  <si>
    <t>Total Bed-Nights</t>
  </si>
  <si>
    <t>Additional Metrics Tracked</t>
  </si>
  <si>
    <t>Internal Calculations (For Review Only)</t>
  </si>
  <si>
    <t>Total JF Request</t>
  </si>
  <si>
    <t>Projected Households Served (Enter from Outcomes Tab)</t>
  </si>
  <si>
    <t>Cost per Household</t>
  </si>
  <si>
    <t>JF per Household</t>
  </si>
  <si>
    <r>
      <rPr>
        <b/>
        <sz val="11"/>
        <color theme="1"/>
        <rFont val="Aptos"/>
        <family val="2"/>
      </rPr>
      <t xml:space="preserve">What is Match?
Required funding that must be committed to the project in order to receive the award.
</t>
    </r>
    <r>
      <rPr>
        <sz val="11"/>
        <color theme="1"/>
        <rFont val="Aptos"/>
        <family val="2"/>
      </rPr>
      <t xml:space="preserve">
It is a formal requirement tied to a specific funding source. The amount and eligibility rules are defined by that funder. Match must be:
• Allowable under the funding regulations
• Directly supporting the eligible project costs
• Documented and verifiable
• Committed for the full grant term
Examples may include:
• Cash contributions from the agency
• Private foundation funding dedicated to the program 
• Documented in-kind services directly supporting program operations
</t>
    </r>
  </si>
  <si>
    <t xml:space="preserve">Pay attention to scroll over or click the red corners as these have important notes. </t>
  </si>
  <si>
    <t>Cell Notes</t>
  </si>
  <si>
    <r>
      <rPr>
        <b/>
        <sz val="11"/>
        <color theme="1"/>
        <rFont val="Aptos"/>
        <family val="2"/>
      </rPr>
      <t>All projections must reflect the upcoming contract year (July 1, 2026 – June 30, 2027).</t>
    </r>
    <r>
      <rPr>
        <sz val="11"/>
        <color theme="1"/>
        <rFont val="Aptos"/>
        <family val="2"/>
      </rPr>
      <t xml:space="preserve">
Enter projected totals for households served, individuals served, and key performance outcomes during this period.
</t>
    </r>
    <r>
      <rPr>
        <b/>
        <sz val="11"/>
        <color theme="1"/>
        <rFont val="Aptos"/>
        <family val="2"/>
      </rPr>
      <t xml:space="preserve">
Notes should explain how projections were calculated.
</t>
    </r>
    <r>
      <rPr>
        <sz val="11"/>
        <color theme="1"/>
        <rFont val="Aptos"/>
        <family val="2"/>
      </rPr>
      <t>Describe the methodology used (e.g., prior year actual performance, adjusted for anticipated growth, staffing changes, funding shifts, or capacity expansion). For example: “Households to be served reflects prior year actual plus a planned 5% increase."</t>
    </r>
  </si>
  <si>
    <r>
      <t xml:space="preserve">The purpose of this section is to demonstrate overall cost structure and alignment with projected service capacity. The budget must represent only the costs associated with the proposed program, not the organization’s overall operating budget. General operating expenses must be only the portion directly attibutable to this program  (e.g., administrative support, rent, utilities, insurance). Operating expenses should be presented at a high level and grouped into clear, functional categories.
</t>
    </r>
    <r>
      <rPr>
        <b/>
        <sz val="11"/>
        <color theme="1"/>
        <rFont val="Aptos"/>
        <family val="2"/>
      </rPr>
      <t xml:space="preserve">
Examples of high-level categories include: </t>
    </r>
    <r>
      <rPr>
        <sz val="11"/>
        <color theme="1"/>
        <rFont val="Aptos"/>
        <family val="2"/>
      </rPr>
      <t xml:space="preserve">
Supplies
Occupancy Costs (rent, utilities) 
Transportation
Administrative/Indirect Costs
Do not submit granular breakdowns (e.g., supplies by item type or individual subscription costs). 
Budgets should be reasonable, proportional to the number of households served, and consistent with staffing levels and program model.</t>
    </r>
  </si>
  <si>
    <t>Position Title (not employee name)</t>
  </si>
  <si>
    <t>Documentation/Transportation</t>
  </si>
  <si>
    <t>Match (enter blue cells)</t>
  </si>
  <si>
    <t>Notes: Match is the required cash or in-kind.</t>
  </si>
  <si>
    <t>Type (Cash / In-kind)</t>
  </si>
  <si>
    <t>Total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</si>
</sst>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quot;$&quot;#,##0"/>
  </numFmts>
  <fonts count="18" x14ac:knownFonts="1">
    <font>
      <sz val="11"/>
      <color theme="1"/>
      <name val="Calibri"/>
      <family val="2"/>
      <scheme val="minor"/>
    </font>
    <font>
      <b/>
      <sz val="11"/>
      <name val="Calibri"/>
      <family val="2"/>
    </font>
    <font>
      <sz val="11"/>
      <color theme="1"/>
      <name val="Calibri"/>
      <family val="2"/>
      <scheme val="minor"/>
    </font>
    <font>
      <b/>
      <sz val="11"/>
      <color theme="1"/>
      <name val="Calibri"/>
      <family val="2"/>
      <scheme val="minor"/>
    </font>
    <font>
      <b/>
      <sz val="11"/>
      <name val="Aptos"/>
      <family val="2"/>
    </font>
    <font>
      <sz val="11"/>
      <color theme="1"/>
      <name val="Aptos"/>
      <family val="2"/>
    </font>
    <font>
      <b/>
      <sz val="11"/>
      <color theme="1"/>
      <name val="Aptos"/>
      <family val="2"/>
    </font>
    <font>
      <b/>
      <sz val="11"/>
      <color rgb="FF000000"/>
      <name val="Aptos"/>
      <family val="2"/>
    </font>
    <font>
      <sz val="11"/>
      <color rgb="FF000000"/>
      <name val="Aptos"/>
      <family val="2"/>
    </font>
    <font>
      <sz val="11"/>
      <color rgb="FF2F5597"/>
      <name val="Aptos"/>
      <family val="2"/>
    </font>
    <font>
      <b/>
      <sz val="13"/>
      <name val="Aptos"/>
      <family val="2"/>
    </font>
    <font>
      <sz val="11"/>
      <color rgb="FF0070C0"/>
      <name val="Aptos"/>
      <family val="2"/>
    </font>
    <font>
      <b/>
      <sz val="12"/>
      <name val="Calibri"/>
      <family val="2"/>
    </font>
    <font>
      <sz val="11"/>
      <color theme="4" tint="0.39997558519241921"/>
      <name val="Aptos"/>
      <family val="2"/>
    </font>
    <font>
      <sz val="11"/>
      <color theme="3" tint="0.39997558519241921"/>
      <name val="Aptos"/>
      <family val="2"/>
    </font>
    <font>
      <b/>
      <sz val="11"/>
      <color theme="3" tint="0.39997558519241921"/>
      <name val="Aptos"/>
      <family val="2"/>
    </font>
    <font>
      <sz val="9"/>
      <color indexed="81"/>
      <name val="Tahoma"/>
      <family val="2"/>
    </font>
    <font>
      <sz val="11"/>
      <color indexed="81"/>
      <name val="Tahoma"/>
      <family val="2"/>
    </font>
  </fonts>
  <fills count="8">
    <fill>
      <patternFill patternType="none"/>
    </fill>
    <fill>
      <patternFill patternType="gray125"/>
    </fill>
    <fill>
      <patternFill patternType="solid">
        <fgColor rgb="FFD9EAF7"/>
        <bgColor rgb="FFD9EAF7"/>
      </patternFill>
    </fill>
    <fill>
      <patternFill patternType="solid">
        <fgColor rgb="FFDDEBF7"/>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249977111117893"/>
        <bgColor rgb="FFE7E6E6"/>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68">
    <xf numFmtId="0" fontId="0" fillId="0" borderId="0" xfId="0"/>
    <xf numFmtId="0" fontId="1" fillId="0" borderId="0" xfId="0" applyFont="1"/>
    <xf numFmtId="0" fontId="5" fillId="0" borderId="0" xfId="0" applyFont="1"/>
    <xf numFmtId="0" fontId="5" fillId="0" borderId="1" xfId="0" applyFont="1" applyBorder="1"/>
    <xf numFmtId="44" fontId="5" fillId="0" borderId="1" xfId="0" applyNumberFormat="1" applyFont="1" applyBorder="1"/>
    <xf numFmtId="0" fontId="7" fillId="0" borderId="0" xfId="0" applyFont="1" applyAlignment="1">
      <alignment horizontal="left" vertical="top" wrapText="1"/>
    </xf>
    <xf numFmtId="0" fontId="8" fillId="0" borderId="0" xfId="0" applyFont="1" applyAlignment="1">
      <alignment horizontal="left" vertical="top" wrapText="1"/>
    </xf>
    <xf numFmtId="165" fontId="9" fillId="0" borderId="0" xfId="0" applyNumberFormat="1" applyFont="1"/>
    <xf numFmtId="0" fontId="12" fillId="0" borderId="0" xfId="0" applyFont="1"/>
    <xf numFmtId="0" fontId="5" fillId="0" borderId="0" xfId="0" applyFont="1" applyAlignment="1">
      <alignment horizontal="left"/>
    </xf>
    <xf numFmtId="0" fontId="7" fillId="0" borderId="0" xfId="0" applyFont="1" applyAlignment="1">
      <alignment vertical="center"/>
    </xf>
    <xf numFmtId="0" fontId="5" fillId="0" borderId="0" xfId="0" applyFont="1" applyAlignment="1">
      <alignment vertical="top" wrapText="1"/>
    </xf>
    <xf numFmtId="0" fontId="5" fillId="0" borderId="0" xfId="0" applyFont="1" applyAlignment="1">
      <alignment vertical="center"/>
    </xf>
    <xf numFmtId="0" fontId="5" fillId="0" borderId="0" xfId="0" applyFont="1" applyAlignment="1">
      <alignment horizontal="left" vertical="top" wrapText="1"/>
    </xf>
    <xf numFmtId="0" fontId="7" fillId="6" borderId="1" xfId="0" applyFont="1" applyFill="1" applyBorder="1" applyAlignment="1">
      <alignment horizontal="left" vertical="center" wrapText="1"/>
    </xf>
    <xf numFmtId="0" fontId="4" fillId="6" borderId="1" xfId="0" applyFont="1" applyFill="1" applyBorder="1" applyAlignment="1">
      <alignment horizontal="center"/>
    </xf>
    <xf numFmtId="0" fontId="6" fillId="6" borderId="1" xfId="0" applyFont="1" applyFill="1" applyBorder="1"/>
    <xf numFmtId="44" fontId="5" fillId="6" borderId="1" xfId="0" applyNumberFormat="1" applyFont="1" applyFill="1" applyBorder="1"/>
    <xf numFmtId="10" fontId="5" fillId="6" borderId="1" xfId="2" applyNumberFormat="1" applyFont="1" applyFill="1" applyBorder="1"/>
    <xf numFmtId="0" fontId="6" fillId="6" borderId="1" xfId="0" applyFont="1" applyFill="1" applyBorder="1" applyAlignment="1">
      <alignment horizontal="center" vertical="center"/>
    </xf>
    <xf numFmtId="0" fontId="5" fillId="6" borderId="1" xfId="0" applyFont="1" applyFill="1" applyBorder="1" applyAlignment="1">
      <alignment horizontal="center"/>
    </xf>
    <xf numFmtId="0" fontId="7" fillId="6" borderId="1" xfId="0" applyFont="1" applyFill="1" applyBorder="1" applyAlignment="1">
      <alignment horizontal="left" vertical="top" wrapText="1"/>
    </xf>
    <xf numFmtId="44" fontId="5" fillId="7" borderId="1" xfId="0" applyNumberFormat="1" applyFont="1" applyFill="1" applyBorder="1"/>
    <xf numFmtId="0" fontId="4" fillId="6" borderId="1" xfId="0" applyFont="1" applyFill="1" applyBorder="1" applyAlignment="1">
      <alignment horizontal="center" vertical="center"/>
    </xf>
    <xf numFmtId="0" fontId="4" fillId="6" borderId="1" xfId="0" applyFont="1" applyFill="1" applyBorder="1" applyAlignment="1">
      <alignment horizontal="center" vertical="center" wrapText="1"/>
    </xf>
    <xf numFmtId="44" fontId="6" fillId="7" borderId="1" xfId="0" applyNumberFormat="1" applyFont="1" applyFill="1" applyBorder="1"/>
    <xf numFmtId="44" fontId="4" fillId="6" borderId="1" xfId="0" applyNumberFormat="1" applyFont="1" applyFill="1" applyBorder="1" applyAlignment="1">
      <alignment horizontal="center" vertical="center"/>
    </xf>
    <xf numFmtId="0" fontId="5" fillId="6" borderId="1" xfId="0" applyFont="1" applyFill="1" applyBorder="1"/>
    <xf numFmtId="0" fontId="7" fillId="6" borderId="1" xfId="0" applyFont="1" applyFill="1" applyBorder="1" applyAlignment="1">
      <alignment horizontal="center" vertical="center" wrapText="1"/>
    </xf>
    <xf numFmtId="0" fontId="8" fillId="6" borderId="1" xfId="0" applyFont="1" applyFill="1" applyBorder="1" applyAlignment="1">
      <alignment horizontal="left" vertical="top" wrapText="1"/>
    </xf>
    <xf numFmtId="0" fontId="7" fillId="6" borderId="1" xfId="0" applyFont="1" applyFill="1" applyBorder="1" applyAlignment="1">
      <alignment horizontal="center" vertical="top" wrapText="1"/>
    </xf>
    <xf numFmtId="164" fontId="5" fillId="6" borderId="1" xfId="1" applyNumberFormat="1" applyFont="1" applyFill="1" applyBorder="1"/>
    <xf numFmtId="44" fontId="5" fillId="2" borderId="1" xfId="0" applyNumberFormat="1" applyFont="1" applyFill="1" applyBorder="1" applyProtection="1">
      <protection locked="0"/>
    </xf>
    <xf numFmtId="44" fontId="11" fillId="2" borderId="1" xfId="0" applyNumberFormat="1" applyFont="1" applyFill="1" applyBorder="1" applyProtection="1">
      <protection locked="0"/>
    </xf>
    <xf numFmtId="9" fontId="11" fillId="2" borderId="1" xfId="2" applyFont="1" applyFill="1" applyBorder="1" applyProtection="1">
      <protection locked="0"/>
    </xf>
    <xf numFmtId="9" fontId="5" fillId="2" borderId="1" xfId="2" applyFont="1" applyFill="1" applyBorder="1" applyProtection="1">
      <protection locked="0"/>
    </xf>
    <xf numFmtId="44" fontId="11" fillId="2" borderId="1" xfId="0" applyNumberFormat="1" applyFont="1" applyFill="1" applyBorder="1" applyAlignment="1" applyProtection="1">
      <alignment horizontal="center"/>
      <protection locked="0"/>
    </xf>
    <xf numFmtId="0" fontId="11" fillId="2" borderId="1" xfId="0" applyFont="1" applyFill="1" applyBorder="1" applyAlignment="1" applyProtection="1">
      <alignment horizontal="center"/>
      <protection locked="0"/>
    </xf>
    <xf numFmtId="44" fontId="14" fillId="2" borderId="1" xfId="0" applyNumberFormat="1" applyFont="1" applyFill="1" applyBorder="1" applyProtection="1">
      <protection locked="0"/>
    </xf>
    <xf numFmtId="0" fontId="11" fillId="3" borderId="1" xfId="0" applyFont="1" applyFill="1" applyBorder="1" applyAlignment="1" applyProtection="1">
      <alignment horizontal="left" vertical="top" wrapText="1"/>
      <protection locked="0"/>
    </xf>
    <xf numFmtId="165" fontId="11" fillId="3" borderId="1" xfId="0" applyNumberFormat="1" applyFont="1" applyFill="1" applyBorder="1" applyAlignment="1" applyProtection="1">
      <alignment horizontal="right" vertical="top" wrapText="1"/>
      <protection locked="0"/>
    </xf>
    <xf numFmtId="0" fontId="11" fillId="3" borderId="1" xfId="0" applyFont="1" applyFill="1" applyBorder="1" applyAlignment="1" applyProtection="1">
      <alignment horizontal="center" vertical="top" wrapText="1"/>
      <protection locked="0"/>
    </xf>
    <xf numFmtId="0" fontId="7" fillId="6" borderId="1" xfId="0" applyFont="1" applyFill="1" applyBorder="1" applyAlignment="1">
      <alignment wrapText="1"/>
    </xf>
    <xf numFmtId="0" fontId="11" fillId="3" borderId="1" xfId="0" applyFont="1" applyFill="1" applyBorder="1" applyAlignment="1" applyProtection="1">
      <alignment horizontal="center" vertical="center" wrapText="1"/>
      <protection locked="0"/>
    </xf>
    <xf numFmtId="0" fontId="5" fillId="0" borderId="0" xfId="0" applyFont="1" applyAlignment="1">
      <alignment wrapText="1"/>
    </xf>
    <xf numFmtId="0" fontId="14" fillId="4" borderId="1" xfId="0" applyFont="1" applyFill="1" applyBorder="1" applyAlignment="1" applyProtection="1">
      <alignment horizontal="left" vertical="top" wrapText="1"/>
      <protection locked="0"/>
    </xf>
    <xf numFmtId="0" fontId="13" fillId="4" borderId="1" xfId="0" applyFont="1" applyFill="1" applyBorder="1" applyAlignment="1" applyProtection="1">
      <alignment horizontal="left" vertical="top" wrapText="1"/>
      <protection locked="0"/>
    </xf>
    <xf numFmtId="0" fontId="5" fillId="6" borderId="1" xfId="0" applyFont="1" applyFill="1" applyBorder="1" applyAlignment="1">
      <alignment horizontal="left"/>
    </xf>
    <xf numFmtId="0" fontId="11" fillId="3" borderId="1" xfId="0" applyFont="1" applyFill="1" applyBorder="1" applyAlignment="1" applyProtection="1">
      <alignment horizontal="left" vertical="center" wrapText="1"/>
      <protection locked="0"/>
    </xf>
    <xf numFmtId="44" fontId="15" fillId="2" borderId="5" xfId="0" applyNumberFormat="1" applyFont="1" applyFill="1" applyBorder="1" applyAlignment="1" applyProtection="1">
      <alignment horizontal="center" vertical="center"/>
      <protection locked="0"/>
    </xf>
    <xf numFmtId="44" fontId="15" fillId="2" borderId="6" xfId="0" applyNumberFormat="1" applyFont="1" applyFill="1" applyBorder="1" applyAlignment="1" applyProtection="1">
      <alignment horizontal="center" vertical="center"/>
      <protection locked="0"/>
    </xf>
    <xf numFmtId="9" fontId="15" fillId="2" borderId="5" xfId="2" applyFont="1" applyFill="1" applyBorder="1" applyAlignment="1" applyProtection="1">
      <alignment horizontal="center" vertical="center"/>
      <protection locked="0"/>
    </xf>
    <xf numFmtId="9" fontId="15" fillId="2" borderId="6" xfId="2" applyFont="1" applyFill="1" applyBorder="1" applyAlignment="1" applyProtection="1">
      <alignment horizontal="center" vertical="center"/>
      <protection locked="0"/>
    </xf>
    <xf numFmtId="0" fontId="5" fillId="6" borderId="2" xfId="0" applyFont="1" applyFill="1" applyBorder="1" applyAlignment="1">
      <alignment horizontal="left"/>
    </xf>
    <xf numFmtId="0" fontId="5" fillId="6" borderId="3" xfId="0" applyFont="1" applyFill="1" applyBorder="1" applyAlignment="1">
      <alignment horizontal="left"/>
    </xf>
    <xf numFmtId="0" fontId="5" fillId="6" borderId="4" xfId="0" applyFont="1" applyFill="1" applyBorder="1" applyAlignment="1">
      <alignment horizontal="left"/>
    </xf>
    <xf numFmtId="0" fontId="3" fillId="6"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10" fillId="5" borderId="0" xfId="0" applyFont="1" applyFill="1" applyAlignment="1">
      <alignment horizontal="left"/>
    </xf>
    <xf numFmtId="0" fontId="4" fillId="6" borderId="0" xfId="0" applyFont="1" applyFill="1" applyAlignment="1">
      <alignment horizontal="center"/>
    </xf>
    <xf numFmtId="0" fontId="5" fillId="5" borderId="0" xfId="0" applyFont="1" applyFill="1" applyAlignment="1">
      <alignment horizontal="left" vertical="top" wrapText="1"/>
    </xf>
    <xf numFmtId="0" fontId="6" fillId="6" borderId="2" xfId="0" applyFont="1" applyFill="1" applyBorder="1" applyAlignment="1">
      <alignment horizontal="left"/>
    </xf>
    <xf numFmtId="0" fontId="6" fillId="6" borderId="3" xfId="0" applyFont="1" applyFill="1" applyBorder="1" applyAlignment="1">
      <alignment horizontal="left"/>
    </xf>
    <xf numFmtId="0" fontId="6" fillId="6" borderId="4" xfId="0" applyFont="1" applyFill="1" applyBorder="1" applyAlignment="1">
      <alignment horizontal="left"/>
    </xf>
    <xf numFmtId="0" fontId="5" fillId="5" borderId="1" xfId="0" applyFont="1" applyFill="1" applyBorder="1" applyAlignment="1">
      <alignment horizontal="left" vertical="top" wrapText="1"/>
    </xf>
    <xf numFmtId="0" fontId="7" fillId="6" borderId="1" xfId="0" applyFont="1" applyFill="1" applyBorder="1" applyAlignment="1">
      <alignment horizontal="right"/>
    </xf>
    <xf numFmtId="0" fontId="3" fillId="0" borderId="0" xfId="0" applyFont="1"/>
    <xf numFmtId="44" fontId="7" fillId="6" borderId="1" xfId="0" applyNumberFormat="1" applyFont="1" applyFill="1" applyBorder="1" applyAlignment="1">
      <alignment horizontal="right" vertical="top" wrapText="1"/>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FFFFFF"/>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1"/>
  <sheetViews>
    <sheetView tabSelected="1" topLeftCell="A3" zoomScaleNormal="100" workbookViewId="0">
      <selection activeCell="B7" sqref="B7"/>
    </sheetView>
  </sheetViews>
  <sheetFormatPr defaultRowHeight="15" x14ac:dyDescent="0.25"/>
  <cols>
    <col min="1" max="1" width="24.140625" customWidth="1"/>
    <col min="2" max="2" width="71.85546875" customWidth="1"/>
  </cols>
  <sheetData>
    <row r="1" spans="1:2" ht="15.75" x14ac:dyDescent="0.25">
      <c r="A1" s="8" t="s">
        <v>0</v>
      </c>
    </row>
    <row r="3" spans="1:2" ht="105" x14ac:dyDescent="0.25">
      <c r="A3" s="10" t="s">
        <v>1</v>
      </c>
      <c r="B3" s="11" t="s">
        <v>2</v>
      </c>
    </row>
    <row r="4" spans="1:2" x14ac:dyDescent="0.25">
      <c r="A4" s="12"/>
      <c r="B4" s="2"/>
    </row>
    <row r="5" spans="1:2" ht="45" x14ac:dyDescent="0.25">
      <c r="A5" s="10" t="s">
        <v>3</v>
      </c>
      <c r="B5" s="11" t="s">
        <v>4</v>
      </c>
    </row>
    <row r="6" spans="1:2" x14ac:dyDescent="0.25">
      <c r="A6" s="12"/>
      <c r="B6" s="2"/>
    </row>
    <row r="7" spans="1:2" ht="45" x14ac:dyDescent="0.25">
      <c r="A7" s="10" t="s">
        <v>5</v>
      </c>
      <c r="B7" s="44" t="s">
        <v>6</v>
      </c>
    </row>
    <row r="8" spans="1:2" x14ac:dyDescent="0.25">
      <c r="A8" s="10"/>
      <c r="B8" s="2"/>
    </row>
    <row r="9" spans="1:2" ht="60" x14ac:dyDescent="0.25">
      <c r="A9" s="10" t="s">
        <v>7</v>
      </c>
      <c r="B9" s="11" t="s">
        <v>8</v>
      </c>
    </row>
    <row r="11" spans="1:2" x14ac:dyDescent="0.25">
      <c r="A11" s="66" t="s">
        <v>73</v>
      </c>
      <c r="B11" t="s">
        <v>72</v>
      </c>
    </row>
  </sheetData>
  <sheetProtection algorithmName="SHA-512" hashValue="+cvmCxIdco8ok1XdccrTH0VNyqnwA1FG1UzHTwyCIpBggecoIlx4Gmt///lsnKJND7Mq6xsdeW2FN1/w4FXQgw==" saltValue="PChnpKoC8W4a7TrNd3IkgA==" spinCount="100000" sheet="1" objects="1" scenarios="1" selectLockedCells="1" selectUnlockedCells="1"/>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5"/>
  <sheetViews>
    <sheetView topLeftCell="A19" zoomScaleNormal="100" workbookViewId="0">
      <selection activeCell="F18" sqref="F18:F19"/>
    </sheetView>
  </sheetViews>
  <sheetFormatPr defaultRowHeight="15" x14ac:dyDescent="0.25"/>
  <cols>
    <col min="1" max="1" width="35" style="2" customWidth="1"/>
    <col min="2" max="2" width="15.5703125" style="2" customWidth="1"/>
    <col min="3" max="3" width="15.28515625" style="2" customWidth="1"/>
    <col min="4" max="4" width="17.5703125" style="2" customWidth="1"/>
    <col min="5" max="5" width="14" style="2" customWidth="1"/>
    <col min="6" max="6" width="14" customWidth="1"/>
    <col min="7" max="18" width="8.7109375" style="2"/>
  </cols>
  <sheetData>
    <row r="1" spans="1:5" ht="24" customHeight="1" x14ac:dyDescent="0.25">
      <c r="A1" s="14" t="s">
        <v>9</v>
      </c>
      <c r="B1" s="48"/>
      <c r="C1" s="48"/>
      <c r="D1" s="48"/>
      <c r="E1" s="48"/>
    </row>
    <row r="2" spans="1:5" ht="24" customHeight="1" x14ac:dyDescent="0.25">
      <c r="A2" s="14" t="s">
        <v>10</v>
      </c>
      <c r="B2" s="48"/>
      <c r="C2" s="48"/>
      <c r="D2" s="48"/>
      <c r="E2" s="48"/>
    </row>
    <row r="3" spans="1:5" ht="24" customHeight="1" x14ac:dyDescent="0.25">
      <c r="A3" s="14" t="s">
        <v>11</v>
      </c>
      <c r="B3" s="48"/>
      <c r="C3" s="48"/>
      <c r="D3" s="48"/>
      <c r="E3" s="48"/>
    </row>
    <row r="4" spans="1:5" ht="24" customHeight="1" x14ac:dyDescent="0.25">
      <c r="A4" s="14" t="s">
        <v>12</v>
      </c>
      <c r="B4" s="48"/>
      <c r="C4" s="48"/>
      <c r="D4" s="48"/>
      <c r="E4" s="48"/>
    </row>
    <row r="5" spans="1:5" ht="24" customHeight="1" x14ac:dyDescent="0.25">
      <c r="A5" s="14" t="s">
        <v>13</v>
      </c>
      <c r="B5" s="48"/>
      <c r="C5" s="48"/>
      <c r="D5" s="48"/>
      <c r="E5" s="48"/>
    </row>
    <row r="6" spans="1:5" x14ac:dyDescent="0.25">
      <c r="A6" s="5"/>
    </row>
    <row r="7" spans="1:5" x14ac:dyDescent="0.25">
      <c r="A7" s="5"/>
    </row>
    <row r="8" spans="1:5" x14ac:dyDescent="0.25">
      <c r="A8" s="15" t="s">
        <v>14</v>
      </c>
      <c r="B8" s="15" t="s">
        <v>15</v>
      </c>
    </row>
    <row r="9" spans="1:5" x14ac:dyDescent="0.25">
      <c r="A9" s="16" t="s">
        <v>16</v>
      </c>
      <c r="B9" s="17">
        <f>'Budget Detail'!G13</f>
        <v>0</v>
      </c>
    </row>
    <row r="10" spans="1:5" x14ac:dyDescent="0.25">
      <c r="A10" s="16" t="s">
        <v>17</v>
      </c>
      <c r="B10" s="17">
        <f>SUM('Budget Detail'!B32)</f>
        <v>0</v>
      </c>
    </row>
    <row r="11" spans="1:5" x14ac:dyDescent="0.25">
      <c r="A11" s="16" t="s">
        <v>18</v>
      </c>
      <c r="B11" s="17">
        <f>SUM(B9:B10)</f>
        <v>0</v>
      </c>
    </row>
    <row r="13" spans="1:5" x14ac:dyDescent="0.25">
      <c r="A13" s="16" t="s">
        <v>19</v>
      </c>
      <c r="B13" s="17">
        <f>('Match &amp; Leverage'!C18)</f>
        <v>0</v>
      </c>
    </row>
    <row r="14" spans="1:5" x14ac:dyDescent="0.25">
      <c r="A14" s="16" t="s">
        <v>20</v>
      </c>
      <c r="B14" s="18" t="str">
        <f>IF(B11=0,"",B13/B11)</f>
        <v/>
      </c>
      <c r="C14" s="9" t="s">
        <v>21</v>
      </c>
      <c r="D14" s="9"/>
      <c r="E14" s="9"/>
    </row>
    <row r="17" spans="1:6" ht="14.45" customHeight="1" x14ac:dyDescent="0.25">
      <c r="A17" s="56" t="s">
        <v>22</v>
      </c>
      <c r="B17" s="56"/>
      <c r="C17" s="56"/>
      <c r="D17" s="56"/>
      <c r="E17" s="19" t="s">
        <v>23</v>
      </c>
      <c r="F17" s="19" t="s">
        <v>24</v>
      </c>
    </row>
    <row r="18" spans="1:6" x14ac:dyDescent="0.25">
      <c r="A18" s="56"/>
      <c r="B18" s="56"/>
      <c r="C18" s="56"/>
      <c r="D18" s="56"/>
      <c r="E18" s="49"/>
      <c r="F18" s="51"/>
    </row>
    <row r="19" spans="1:6" x14ac:dyDescent="0.25">
      <c r="A19" s="56"/>
      <c r="B19" s="56"/>
      <c r="C19" s="56"/>
      <c r="D19" s="56"/>
      <c r="E19" s="50"/>
      <c r="F19" s="52"/>
    </row>
    <row r="21" spans="1:6" ht="16.5" customHeight="1" x14ac:dyDescent="0.25">
      <c r="A21" s="42" t="s">
        <v>25</v>
      </c>
      <c r="B21" s="20">
        <f>IFERROR('Program Data'!B5,"")</f>
        <v>0</v>
      </c>
      <c r="C21" s="17" t="str">
        <f>IFERROR($B$11/B21,"")</f>
        <v/>
      </c>
      <c r="D21" s="53" t="s">
        <v>26</v>
      </c>
      <c r="E21" s="54"/>
      <c r="F21" s="55"/>
    </row>
    <row r="22" spans="1:6" ht="16.5" customHeight="1" x14ac:dyDescent="0.25">
      <c r="A22" s="21" t="s">
        <v>27</v>
      </c>
      <c r="B22" s="20">
        <f>SUM('Program Data'!B6)</f>
        <v>0</v>
      </c>
      <c r="C22" s="17" t="str">
        <f>IFERROR($B$11/B22,"")</f>
        <v/>
      </c>
      <c r="D22" s="47" t="s">
        <v>28</v>
      </c>
      <c r="E22" s="47"/>
      <c r="F22" s="47"/>
    </row>
    <row r="23" spans="1:6" ht="14.45" customHeight="1" x14ac:dyDescent="0.25"/>
    <row r="24" spans="1:6" s="2" customFormat="1" ht="50.25" customHeight="1" x14ac:dyDescent="0.25">
      <c r="A24" s="57" t="s">
        <v>29</v>
      </c>
      <c r="B24" s="57"/>
      <c r="C24" s="57"/>
      <c r="D24" s="57"/>
      <c r="E24" s="57"/>
      <c r="F24" s="57"/>
    </row>
    <row r="25" spans="1:6" ht="126.95" customHeight="1" x14ac:dyDescent="0.25">
      <c r="A25" s="45"/>
      <c r="B25" s="46"/>
      <c r="C25" s="46"/>
      <c r="D25" s="46"/>
      <c r="E25" s="46"/>
      <c r="F25" s="46"/>
    </row>
  </sheetData>
  <sheetProtection algorithmName="SHA-512" hashValue="hNeq4C1n0jlBwggVr/4ammnaPqtHKP7RlnoUfDuD35++vUFOmm6jiCEasSaUezT6F2IfZPPN3TaGdxcfE+SGmg==" saltValue="pYpAuIP8uzZvhcpt6Uy67A==" spinCount="100000" sheet="1" objects="1" scenarios="1" selectLockedCells="1"/>
  <mergeCells count="12">
    <mergeCell ref="A25:F25"/>
    <mergeCell ref="D22:F22"/>
    <mergeCell ref="B1:E1"/>
    <mergeCell ref="B2:E2"/>
    <mergeCell ref="B3:E3"/>
    <mergeCell ref="B4:E4"/>
    <mergeCell ref="B5:E5"/>
    <mergeCell ref="E18:E19"/>
    <mergeCell ref="F18:F19"/>
    <mergeCell ref="D21:F21"/>
    <mergeCell ref="A17:D19"/>
    <mergeCell ref="A24:F24"/>
  </mergeCells>
  <dataValidations count="1">
    <dataValidation type="list" allowBlank="1" showInputMessage="1" showErrorMessage="1" sqref="B3" xr:uid="{2F48422A-F0D1-41A8-A575-EFC4CC254A5E}">
      <formula1>"Coordinated Entry Agency, Coordinated Entry Manager, Street Outreach,Emergency Day Shelter,Emergency Overnight Shelter,Rapid Rehousing,Prevention &amp; Diversion, Special Project"</formula1>
    </dataValidation>
  </dataValidations>
  <pageMargins left="0.75" right="0.75" top="1" bottom="1" header="0.5" footer="0.5"/>
  <pageSetup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5"/>
  <sheetViews>
    <sheetView zoomScale="88" zoomScaleNormal="88" workbookViewId="0">
      <selection activeCell="A2" sqref="A2:G2"/>
    </sheetView>
  </sheetViews>
  <sheetFormatPr defaultRowHeight="15" x14ac:dyDescent="0.25"/>
  <cols>
    <col min="1" max="1" width="49.85546875" style="2" customWidth="1"/>
    <col min="2" max="2" width="18" style="2" bestFit="1" customWidth="1"/>
    <col min="3" max="4" width="14" style="2" customWidth="1"/>
    <col min="5" max="7" width="18.85546875" style="2" customWidth="1"/>
  </cols>
  <sheetData>
    <row r="1" spans="1:7" ht="17.25" x14ac:dyDescent="0.3">
      <c r="A1" s="58" t="s">
        <v>30</v>
      </c>
      <c r="B1" s="58"/>
      <c r="C1" s="58"/>
      <c r="D1" s="58"/>
      <c r="E1" s="58"/>
      <c r="F1" s="58"/>
      <c r="G1" s="58"/>
    </row>
    <row r="2" spans="1:7" ht="219.75" customHeight="1" x14ac:dyDescent="0.25">
      <c r="A2" s="60" t="s">
        <v>75</v>
      </c>
      <c r="B2" s="60"/>
      <c r="C2" s="60"/>
      <c r="D2" s="60"/>
      <c r="E2" s="60"/>
      <c r="F2" s="60"/>
      <c r="G2" s="60"/>
    </row>
    <row r="3" spans="1:7" x14ac:dyDescent="0.25">
      <c r="A3" s="13"/>
      <c r="B3" s="13"/>
    </row>
    <row r="4" spans="1:7" x14ac:dyDescent="0.25">
      <c r="A4" s="59" t="s">
        <v>31</v>
      </c>
      <c r="B4" s="59"/>
      <c r="C4" s="59"/>
      <c r="D4" s="59"/>
      <c r="E4" s="59"/>
      <c r="F4" s="59"/>
      <c r="G4" s="59"/>
    </row>
    <row r="6" spans="1:7" ht="30" x14ac:dyDescent="0.25">
      <c r="A6" s="23" t="s">
        <v>76</v>
      </c>
      <c r="B6" s="23" t="s">
        <v>32</v>
      </c>
      <c r="C6" s="23" t="s">
        <v>33</v>
      </c>
      <c r="D6" s="24" t="s">
        <v>34</v>
      </c>
      <c r="E6" s="23" t="s">
        <v>35</v>
      </c>
      <c r="F6" s="23" t="s">
        <v>36</v>
      </c>
      <c r="G6" s="23" t="s">
        <v>15</v>
      </c>
    </row>
    <row r="7" spans="1:7" x14ac:dyDescent="0.25">
      <c r="A7" s="38"/>
      <c r="B7" s="33"/>
      <c r="C7" s="34"/>
      <c r="D7" s="34"/>
      <c r="E7" s="22">
        <f>B7*D7</f>
        <v>0</v>
      </c>
      <c r="F7" s="22">
        <f>E7*C7</f>
        <v>0</v>
      </c>
      <c r="G7" s="22">
        <f>E7+F7</f>
        <v>0</v>
      </c>
    </row>
    <row r="8" spans="1:7" x14ac:dyDescent="0.25">
      <c r="A8" s="38"/>
      <c r="B8" s="33"/>
      <c r="C8" s="34"/>
      <c r="D8" s="34"/>
      <c r="E8" s="22">
        <f>B8*D8</f>
        <v>0</v>
      </c>
      <c r="F8" s="22">
        <f>E8*C8</f>
        <v>0</v>
      </c>
      <c r="G8" s="22">
        <f>E8+F8</f>
        <v>0</v>
      </c>
    </row>
    <row r="9" spans="1:7" x14ac:dyDescent="0.25">
      <c r="A9" s="38"/>
      <c r="B9" s="32"/>
      <c r="C9" s="35"/>
      <c r="D9" s="35"/>
      <c r="E9" s="22">
        <f>B9*D9</f>
        <v>0</v>
      </c>
      <c r="F9" s="22">
        <f>E9*C9</f>
        <v>0</v>
      </c>
      <c r="G9" s="22">
        <f>E9+F9</f>
        <v>0</v>
      </c>
    </row>
    <row r="10" spans="1:7" x14ac:dyDescent="0.25">
      <c r="A10" s="38"/>
      <c r="B10" s="32"/>
      <c r="C10" s="35"/>
      <c r="D10" s="35"/>
      <c r="E10" s="22">
        <f>B10*D10</f>
        <v>0</v>
      </c>
      <c r="F10" s="22">
        <f>E10*C10</f>
        <v>0</v>
      </c>
      <c r="G10" s="22">
        <f>E10+F10</f>
        <v>0</v>
      </c>
    </row>
    <row r="11" spans="1:7" x14ac:dyDescent="0.25">
      <c r="A11" s="38"/>
      <c r="B11" s="32"/>
      <c r="C11" s="35"/>
      <c r="D11" s="35"/>
      <c r="E11" s="22">
        <f>B11*D11</f>
        <v>0</v>
      </c>
      <c r="F11" s="22">
        <f>E11*C11</f>
        <v>0</v>
      </c>
      <c r="G11" s="22">
        <f>E11+F11</f>
        <v>0</v>
      </c>
    </row>
    <row r="12" spans="1:7" x14ac:dyDescent="0.25">
      <c r="A12" s="3"/>
      <c r="B12" s="3"/>
      <c r="C12" s="3"/>
      <c r="D12" s="3"/>
      <c r="E12" s="4"/>
      <c r="F12" s="4"/>
      <c r="G12" s="4"/>
    </row>
    <row r="13" spans="1:7" x14ac:dyDescent="0.25">
      <c r="A13" s="61" t="s">
        <v>37</v>
      </c>
      <c r="B13" s="62"/>
      <c r="C13" s="62"/>
      <c r="D13" s="62"/>
      <c r="E13" s="62"/>
      <c r="F13" s="63"/>
      <c r="G13" s="25">
        <f>SUM(G7:G11)</f>
        <v>0</v>
      </c>
    </row>
    <row r="15" spans="1:7" x14ac:dyDescent="0.25">
      <c r="A15" s="59" t="s">
        <v>38</v>
      </c>
      <c r="B15" s="59"/>
      <c r="C15" s="59"/>
      <c r="D15" s="59"/>
      <c r="E15" s="59"/>
      <c r="F15" s="59"/>
      <c r="G15" s="59"/>
    </row>
    <row r="17" spans="1:2" x14ac:dyDescent="0.25">
      <c r="A17" s="23" t="s">
        <v>39</v>
      </c>
      <c r="B17" s="23" t="s">
        <v>15</v>
      </c>
    </row>
    <row r="18" spans="1:2" x14ac:dyDescent="0.25">
      <c r="A18" s="38"/>
      <c r="B18" s="33"/>
    </row>
    <row r="19" spans="1:2" x14ac:dyDescent="0.25">
      <c r="A19" s="38"/>
      <c r="B19" s="33"/>
    </row>
    <row r="20" spans="1:2" x14ac:dyDescent="0.25">
      <c r="A20" s="38"/>
      <c r="B20" s="33"/>
    </row>
    <row r="21" spans="1:2" x14ac:dyDescent="0.25">
      <c r="A21" s="38"/>
      <c r="B21" s="33"/>
    </row>
    <row r="22" spans="1:2" x14ac:dyDescent="0.25">
      <c r="A22" s="38"/>
      <c r="B22" s="33"/>
    </row>
    <row r="23" spans="1:2" x14ac:dyDescent="0.25">
      <c r="A23" s="38"/>
      <c r="B23" s="33"/>
    </row>
    <row r="24" spans="1:2" x14ac:dyDescent="0.25">
      <c r="A24" s="38"/>
      <c r="B24" s="33"/>
    </row>
    <row r="25" spans="1:2" x14ac:dyDescent="0.25">
      <c r="A25" s="38"/>
      <c r="B25" s="33"/>
    </row>
    <row r="26" spans="1:2" x14ac:dyDescent="0.25">
      <c r="A26" s="38"/>
      <c r="B26" s="33"/>
    </row>
    <row r="27" spans="1:2" x14ac:dyDescent="0.25">
      <c r="A27" s="38"/>
      <c r="B27" s="32"/>
    </row>
    <row r="28" spans="1:2" x14ac:dyDescent="0.25">
      <c r="A28" s="38"/>
      <c r="B28" s="32"/>
    </row>
    <row r="29" spans="1:2" x14ac:dyDescent="0.25">
      <c r="A29" s="38"/>
      <c r="B29" s="32"/>
    </row>
    <row r="30" spans="1:2" x14ac:dyDescent="0.25">
      <c r="A30" s="38"/>
      <c r="B30" s="32"/>
    </row>
    <row r="31" spans="1:2" x14ac:dyDescent="0.25">
      <c r="A31" s="38"/>
      <c r="B31" s="32"/>
    </row>
    <row r="32" spans="1:2" x14ac:dyDescent="0.25">
      <c r="A32" s="16" t="s">
        <v>40</v>
      </c>
      <c r="B32" s="25">
        <f>SUM(B18:B31)</f>
        <v>0</v>
      </c>
    </row>
    <row r="34" spans="1:7" x14ac:dyDescent="0.25">
      <c r="A34" s="59" t="s">
        <v>41</v>
      </c>
      <c r="B34" s="59"/>
      <c r="C34" s="59"/>
      <c r="D34" s="59"/>
      <c r="E34" s="59"/>
      <c r="F34" s="59"/>
      <c r="G34" s="59"/>
    </row>
    <row r="36" spans="1:7" ht="30" x14ac:dyDescent="0.25">
      <c r="A36" s="23" t="s">
        <v>42</v>
      </c>
      <c r="B36" s="24" t="s">
        <v>43</v>
      </c>
      <c r="C36" s="24" t="s">
        <v>44</v>
      </c>
      <c r="D36" s="26" t="s">
        <v>15</v>
      </c>
    </row>
    <row r="37" spans="1:7" x14ac:dyDescent="0.25">
      <c r="A37" s="27" t="s">
        <v>77</v>
      </c>
      <c r="B37" s="36">
        <v>60</v>
      </c>
      <c r="C37" s="37">
        <v>20</v>
      </c>
      <c r="D37" s="22">
        <f>B37*C37</f>
        <v>1200</v>
      </c>
    </row>
    <row r="38" spans="1:7" x14ac:dyDescent="0.25">
      <c r="A38" s="27" t="s">
        <v>45</v>
      </c>
      <c r="B38" s="36"/>
      <c r="C38" s="37"/>
      <c r="D38" s="22">
        <f>B38*C38</f>
        <v>0</v>
      </c>
    </row>
    <row r="39" spans="1:7" x14ac:dyDescent="0.25">
      <c r="A39" s="27" t="s">
        <v>46</v>
      </c>
      <c r="B39" s="36"/>
      <c r="C39" s="37"/>
      <c r="D39" s="22">
        <f>B39*C39</f>
        <v>0</v>
      </c>
    </row>
    <row r="40" spans="1:7" x14ac:dyDescent="0.25">
      <c r="A40" s="27" t="s">
        <v>47</v>
      </c>
      <c r="B40" s="36"/>
      <c r="C40" s="37"/>
      <c r="D40" s="22">
        <f>B40*C40</f>
        <v>0</v>
      </c>
    </row>
    <row r="41" spans="1:7" x14ac:dyDescent="0.25">
      <c r="A41" s="38"/>
      <c r="B41" s="36"/>
      <c r="C41" s="37"/>
      <c r="D41" s="22">
        <f t="shared" ref="D41:D44" si="0">B41*C41</f>
        <v>0</v>
      </c>
    </row>
    <row r="42" spans="1:7" x14ac:dyDescent="0.25">
      <c r="A42" s="38"/>
      <c r="B42" s="36"/>
      <c r="C42" s="37"/>
      <c r="D42" s="22">
        <f t="shared" si="0"/>
        <v>0</v>
      </c>
    </row>
    <row r="43" spans="1:7" x14ac:dyDescent="0.25">
      <c r="A43" s="38"/>
      <c r="B43" s="36"/>
      <c r="C43" s="37"/>
      <c r="D43" s="22">
        <f t="shared" si="0"/>
        <v>0</v>
      </c>
    </row>
    <row r="44" spans="1:7" x14ac:dyDescent="0.25">
      <c r="A44" s="38"/>
      <c r="B44" s="36"/>
      <c r="C44" s="37"/>
      <c r="D44" s="22">
        <f t="shared" si="0"/>
        <v>0</v>
      </c>
    </row>
    <row r="45" spans="1:7" x14ac:dyDescent="0.25">
      <c r="A45" s="16" t="s">
        <v>48</v>
      </c>
      <c r="B45" s="16"/>
      <c r="C45" s="16"/>
      <c r="D45" s="25">
        <f>SUM(D37:D40)</f>
        <v>1200</v>
      </c>
    </row>
  </sheetData>
  <sheetProtection selectLockedCells="1"/>
  <mergeCells count="6">
    <mergeCell ref="A1:G1"/>
    <mergeCell ref="A15:G15"/>
    <mergeCell ref="A4:G4"/>
    <mergeCell ref="A34:G34"/>
    <mergeCell ref="A2:G2"/>
    <mergeCell ref="A13:F13"/>
  </mergeCells>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5E01B-DA8C-43E8-9EC4-02D46D302279}">
  <dimension ref="A1:E29"/>
  <sheetViews>
    <sheetView zoomScaleNormal="100" workbookViewId="0">
      <pane ySplit="4" topLeftCell="A5" activePane="bottomLeft" state="frozen"/>
      <selection pane="bottomLeft" activeCell="A5" sqref="A5"/>
    </sheetView>
  </sheetViews>
  <sheetFormatPr defaultRowHeight="15" x14ac:dyDescent="0.25"/>
  <cols>
    <col min="1" max="1" width="30" style="2" customWidth="1"/>
    <col min="2" max="2" width="24" style="2" customWidth="1"/>
    <col min="3" max="3" width="16" style="2" customWidth="1"/>
    <col min="4" max="4" width="44" style="2" customWidth="1"/>
    <col min="5" max="5" width="14" style="2" customWidth="1"/>
  </cols>
  <sheetData>
    <row r="1" spans="1:5" ht="17.25" x14ac:dyDescent="0.3">
      <c r="A1" s="58" t="s">
        <v>78</v>
      </c>
      <c r="B1" s="58"/>
      <c r="C1" s="58"/>
      <c r="D1" s="58"/>
      <c r="E1" s="58"/>
    </row>
    <row r="2" spans="1:5" x14ac:dyDescent="0.25">
      <c r="A2" s="60" t="s">
        <v>79</v>
      </c>
      <c r="B2" s="60"/>
      <c r="C2" s="60"/>
      <c r="D2" s="60"/>
      <c r="E2" s="60"/>
    </row>
    <row r="4" spans="1:5" ht="30" x14ac:dyDescent="0.25">
      <c r="A4" s="28" t="s">
        <v>49</v>
      </c>
      <c r="B4" s="28" t="s">
        <v>80</v>
      </c>
      <c r="C4" s="28" t="s">
        <v>50</v>
      </c>
      <c r="D4" s="28" t="s">
        <v>51</v>
      </c>
      <c r="E4" s="28" t="s">
        <v>52</v>
      </c>
    </row>
    <row r="5" spans="1:5" x14ac:dyDescent="0.25">
      <c r="A5" s="39"/>
      <c r="B5" s="39"/>
      <c r="C5" s="40"/>
      <c r="D5" s="39"/>
      <c r="E5" s="41"/>
    </row>
    <row r="6" spans="1:5" x14ac:dyDescent="0.25">
      <c r="A6" s="39"/>
      <c r="B6" s="39"/>
      <c r="C6" s="40"/>
      <c r="D6" s="39"/>
      <c r="E6" s="41"/>
    </row>
    <row r="7" spans="1:5" x14ac:dyDescent="0.25">
      <c r="A7" s="39"/>
      <c r="B7" s="39"/>
      <c r="C7" s="40"/>
      <c r="D7" s="39"/>
      <c r="E7" s="41"/>
    </row>
    <row r="8" spans="1:5" x14ac:dyDescent="0.25">
      <c r="A8" s="39"/>
      <c r="B8" s="39"/>
      <c r="C8" s="40"/>
      <c r="D8" s="39"/>
      <c r="E8" s="41"/>
    </row>
    <row r="9" spans="1:5" x14ac:dyDescent="0.25">
      <c r="A9" s="39"/>
      <c r="B9" s="39"/>
      <c r="C9" s="40"/>
      <c r="D9" s="39"/>
      <c r="E9" s="41"/>
    </row>
    <row r="10" spans="1:5" x14ac:dyDescent="0.25">
      <c r="A10" s="39"/>
      <c r="B10" s="39"/>
      <c r="C10" s="40"/>
      <c r="D10" s="39"/>
      <c r="E10" s="41"/>
    </row>
    <row r="11" spans="1:5" x14ac:dyDescent="0.25">
      <c r="A11" s="39"/>
      <c r="B11" s="39"/>
      <c r="C11" s="40"/>
      <c r="D11" s="39"/>
      <c r="E11" s="41"/>
    </row>
    <row r="12" spans="1:5" x14ac:dyDescent="0.25">
      <c r="A12" s="39"/>
      <c r="B12" s="39"/>
      <c r="C12" s="40"/>
      <c r="D12" s="39"/>
      <c r="E12" s="41"/>
    </row>
    <row r="13" spans="1:5" x14ac:dyDescent="0.25">
      <c r="A13" s="39"/>
      <c r="B13" s="39"/>
      <c r="C13" s="40"/>
      <c r="D13" s="39"/>
      <c r="E13" s="41"/>
    </row>
    <row r="14" spans="1:5" x14ac:dyDescent="0.25">
      <c r="A14" s="39"/>
      <c r="B14" s="39"/>
      <c r="C14" s="40"/>
      <c r="D14" s="39"/>
      <c r="E14" s="41"/>
    </row>
    <row r="15" spans="1:5" x14ac:dyDescent="0.25">
      <c r="A15" s="39"/>
      <c r="B15" s="39"/>
      <c r="C15" s="40"/>
      <c r="D15" s="39"/>
      <c r="E15" s="41"/>
    </row>
    <row r="16" spans="1:5" x14ac:dyDescent="0.25">
      <c r="A16" s="39"/>
      <c r="B16" s="39"/>
      <c r="C16" s="40"/>
      <c r="D16" s="39"/>
      <c r="E16" s="41"/>
    </row>
    <row r="18" spans="1:4" x14ac:dyDescent="0.25">
      <c r="A18" s="65" t="s">
        <v>81</v>
      </c>
      <c r="B18" s="65"/>
      <c r="C18" s="67">
        <f>SUMIF(B5:B16,"*Match*",C5:C16)</f>
        <v>0</v>
      </c>
      <c r="D18" s="7"/>
    </row>
    <row r="20" spans="1:4" ht="14.45" customHeight="1" x14ac:dyDescent="0.25">
      <c r="A20" s="64" t="s">
        <v>71</v>
      </c>
      <c r="B20" s="64"/>
      <c r="C20" s="64"/>
      <c r="D20" s="64"/>
    </row>
    <row r="21" spans="1:4" x14ac:dyDescent="0.25">
      <c r="A21" s="64"/>
      <c r="B21" s="64"/>
      <c r="C21" s="64"/>
      <c r="D21" s="64"/>
    </row>
    <row r="22" spans="1:4" x14ac:dyDescent="0.25">
      <c r="A22" s="64"/>
      <c r="B22" s="64"/>
      <c r="C22" s="64"/>
      <c r="D22" s="64"/>
    </row>
    <row r="23" spans="1:4" x14ac:dyDescent="0.25">
      <c r="A23" s="64"/>
      <c r="B23" s="64"/>
      <c r="C23" s="64"/>
      <c r="D23" s="64"/>
    </row>
    <row r="24" spans="1:4" x14ac:dyDescent="0.25">
      <c r="A24" s="64"/>
      <c r="B24" s="64"/>
      <c r="C24" s="64"/>
      <c r="D24" s="64"/>
    </row>
    <row r="25" spans="1:4" x14ac:dyDescent="0.25">
      <c r="A25" s="64"/>
      <c r="B25" s="64"/>
      <c r="C25" s="64"/>
      <c r="D25" s="64"/>
    </row>
    <row r="26" spans="1:4" x14ac:dyDescent="0.25">
      <c r="A26" s="64"/>
      <c r="B26" s="64"/>
      <c r="C26" s="64"/>
      <c r="D26" s="64"/>
    </row>
    <row r="27" spans="1:4" ht="44.45" customHeight="1" x14ac:dyDescent="0.25">
      <c r="A27" s="64"/>
      <c r="B27" s="64"/>
      <c r="C27" s="64"/>
      <c r="D27" s="64"/>
    </row>
    <row r="28" spans="1:4" x14ac:dyDescent="0.25">
      <c r="A28" s="64"/>
      <c r="B28" s="64"/>
      <c r="C28" s="64"/>
      <c r="D28" s="64"/>
    </row>
    <row r="29" spans="1:4" ht="112.5" customHeight="1" x14ac:dyDescent="0.25">
      <c r="A29" s="64"/>
      <c r="B29" s="64"/>
      <c r="C29" s="64"/>
      <c r="D29" s="64"/>
    </row>
  </sheetData>
  <sheetProtection algorithmName="SHA-512" hashValue="aABAVE7fOAejUlZUc3CcHFlrqOKZVeqXljbvpr6pjH6SuYmC7eVg4bkp6og5blUMZJzAHFjTla3/aRIXtcqQ7A==" saltValue="EPMA1zkPAZlHwrjVWntPaA==" spinCount="100000" sheet="1" objects="1" scenarios="1" selectLockedCells="1"/>
  <mergeCells count="4">
    <mergeCell ref="A20:D29"/>
    <mergeCell ref="A2:E2"/>
    <mergeCell ref="A1:E1"/>
    <mergeCell ref="A18:B18"/>
  </mergeCells>
  <dataValidations count="1">
    <dataValidation type="list" allowBlank="1" showInputMessage="1" showErrorMessage="1" sqref="B5:B16" xr:uid="{2414E6CE-7D8D-4726-B63C-3A5E220CD730}">
      <formula1>"Match:Cash,Match:In-kind"</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3D0DA-B65A-4DD0-9070-35F680201B6E}">
  <sheetPr>
    <pageSetUpPr fitToPage="1"/>
  </sheetPr>
  <dimension ref="A1:C26"/>
  <sheetViews>
    <sheetView zoomScaleNormal="100" workbookViewId="0">
      <pane ySplit="4" topLeftCell="A15" activePane="bottomLeft" state="frozen"/>
      <selection pane="bottomLeft" activeCell="B22" sqref="B22"/>
    </sheetView>
  </sheetViews>
  <sheetFormatPr defaultRowHeight="15" x14ac:dyDescent="0.25"/>
  <cols>
    <col min="1" max="1" width="53.42578125" style="2" customWidth="1"/>
    <col min="2" max="2" width="11.140625" style="2" customWidth="1"/>
    <col min="3" max="3" width="50" style="2" customWidth="1"/>
  </cols>
  <sheetData>
    <row r="1" spans="1:3" ht="17.25" x14ac:dyDescent="0.3">
      <c r="A1" s="58" t="s">
        <v>53</v>
      </c>
      <c r="B1" s="58"/>
      <c r="C1" s="58"/>
    </row>
    <row r="2" spans="1:3" ht="106.5" customHeight="1" x14ac:dyDescent="0.25">
      <c r="A2" s="60" t="s">
        <v>74</v>
      </c>
      <c r="B2" s="60"/>
      <c r="C2" s="60"/>
    </row>
    <row r="4" spans="1:3" x14ac:dyDescent="0.25">
      <c r="A4" s="28" t="s">
        <v>54</v>
      </c>
      <c r="B4" s="28" t="s">
        <v>55</v>
      </c>
      <c r="C4" s="28" t="s">
        <v>56</v>
      </c>
    </row>
    <row r="5" spans="1:3" x14ac:dyDescent="0.25">
      <c r="A5" s="29" t="s">
        <v>57</v>
      </c>
      <c r="B5" s="41"/>
      <c r="C5" s="39"/>
    </row>
    <row r="6" spans="1:3" x14ac:dyDescent="0.25">
      <c r="A6" s="29" t="s">
        <v>58</v>
      </c>
      <c r="B6" s="41"/>
      <c r="C6" s="39"/>
    </row>
    <row r="7" spans="1:3" x14ac:dyDescent="0.25">
      <c r="A7" s="27" t="s">
        <v>59</v>
      </c>
      <c r="B7" s="41"/>
      <c r="C7" s="39"/>
    </row>
    <row r="8" spans="1:3" x14ac:dyDescent="0.25">
      <c r="A8" s="27" t="s">
        <v>60</v>
      </c>
      <c r="B8" s="41"/>
      <c r="C8" s="39"/>
    </row>
    <row r="9" spans="1:3" x14ac:dyDescent="0.25">
      <c r="A9" s="6"/>
    </row>
    <row r="10" spans="1:3" x14ac:dyDescent="0.25">
      <c r="A10" s="30" t="s">
        <v>61</v>
      </c>
      <c r="B10" s="28" t="s">
        <v>55</v>
      </c>
      <c r="C10" s="28" t="s">
        <v>56</v>
      </c>
    </row>
    <row r="11" spans="1:3" x14ac:dyDescent="0.25">
      <c r="A11" s="27" t="s">
        <v>62</v>
      </c>
      <c r="B11" s="41"/>
      <c r="C11" s="39"/>
    </row>
    <row r="12" spans="1:3" x14ac:dyDescent="0.25">
      <c r="A12" s="27" t="s">
        <v>63</v>
      </c>
      <c r="B12" s="41"/>
      <c r="C12" s="39"/>
    </row>
    <row r="13" spans="1:3" x14ac:dyDescent="0.25">
      <c r="A13" s="27" t="s">
        <v>64</v>
      </c>
      <c r="B13" s="31">
        <f>SUM(B11*B12)</f>
        <v>0</v>
      </c>
      <c r="C13" s="27"/>
    </row>
    <row r="16" spans="1:3" x14ac:dyDescent="0.25">
      <c r="A16" s="30" t="s">
        <v>65</v>
      </c>
      <c r="B16" s="28" t="s">
        <v>55</v>
      </c>
      <c r="C16" s="28" t="s">
        <v>56</v>
      </c>
    </row>
    <row r="17" spans="1:3" ht="24.75" customHeight="1" x14ac:dyDescent="0.25">
      <c r="A17" s="39"/>
      <c r="B17" s="43"/>
      <c r="C17" s="39"/>
    </row>
    <row r="18" spans="1:3" ht="24.75" customHeight="1" x14ac:dyDescent="0.25">
      <c r="A18" s="39"/>
      <c r="B18" s="43"/>
      <c r="C18" s="39"/>
    </row>
    <row r="19" spans="1:3" ht="24.75" customHeight="1" x14ac:dyDescent="0.25">
      <c r="A19" s="39"/>
      <c r="B19" s="43"/>
      <c r="C19" s="39"/>
    </row>
    <row r="20" spans="1:3" ht="24.75" customHeight="1" x14ac:dyDescent="0.25">
      <c r="A20" s="39"/>
      <c r="B20" s="43"/>
      <c r="C20" s="39"/>
    </row>
    <row r="21" spans="1:3" ht="24.75" customHeight="1" x14ac:dyDescent="0.25">
      <c r="A21" s="39"/>
      <c r="B21" s="43"/>
      <c r="C21" s="39"/>
    </row>
    <row r="22" spans="1:3" ht="24.75" customHeight="1" x14ac:dyDescent="0.25">
      <c r="A22" s="39"/>
      <c r="B22" s="43"/>
      <c r="C22" s="39"/>
    </row>
    <row r="23" spans="1:3" ht="24.75" customHeight="1" x14ac:dyDescent="0.25">
      <c r="A23" s="39"/>
      <c r="B23" s="43"/>
      <c r="C23" s="39"/>
    </row>
    <row r="24" spans="1:3" ht="24.75" customHeight="1" x14ac:dyDescent="0.25">
      <c r="A24" s="39"/>
      <c r="B24" s="43"/>
      <c r="C24" s="39"/>
    </row>
    <row r="25" spans="1:3" ht="24.75" customHeight="1" x14ac:dyDescent="0.25">
      <c r="A25" s="39"/>
      <c r="B25" s="43"/>
      <c r="C25" s="39"/>
    </row>
    <row r="26" spans="1:3" ht="24.75" customHeight="1" x14ac:dyDescent="0.25">
      <c r="A26" s="39"/>
      <c r="B26" s="43"/>
      <c r="C26" s="39"/>
    </row>
  </sheetData>
  <sheetProtection algorithmName="SHA-512" hashValue="82HkMdRqoLvZ1MWa4i+lDDAOZOISM8JeJ9q0jdMiqdbT+mVL0HQhKFkIk0Hi1ROgOGOsKiQ78QTSHpoEf4W8lg==" saltValue="whQWowkESRdLRJmu68bONA==" spinCount="100000" sheet="1" objects="1" scenarios="1" selectLockedCells="1"/>
  <mergeCells count="2">
    <mergeCell ref="A2:C2"/>
    <mergeCell ref="A1:C1"/>
  </mergeCells>
  <pageMargins left="0.75" right="0.75" top="1" bottom="1" header="0.5" footer="0.5"/>
  <pageSetup orientation="landscape"/>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
  <sheetViews>
    <sheetView workbookViewId="0"/>
  </sheetViews>
  <sheetFormatPr defaultRowHeight="15" x14ac:dyDescent="0.25"/>
  <sheetData>
    <row r="1" spans="1:2" x14ac:dyDescent="0.25">
      <c r="A1" s="1" t="s">
        <v>66</v>
      </c>
    </row>
    <row r="3" spans="1:2" x14ac:dyDescent="0.25">
      <c r="A3" t="s">
        <v>15</v>
      </c>
      <c r="B3">
        <f>'Program Snapshot'!B11</f>
        <v>0</v>
      </c>
    </row>
    <row r="4" spans="1:2" x14ac:dyDescent="0.25">
      <c r="A4" t="s">
        <v>67</v>
      </c>
      <c r="B4">
        <f>'Program Snapshot'!C11</f>
        <v>0</v>
      </c>
    </row>
    <row r="5" spans="1:2" x14ac:dyDescent="0.25">
      <c r="A5" t="s">
        <v>68</v>
      </c>
    </row>
    <row r="6" spans="1:2" x14ac:dyDescent="0.25">
      <c r="A6" t="s">
        <v>69</v>
      </c>
      <c r="B6" t="str">
        <f>IF(B5&gt;0,B3/B5,"")</f>
        <v/>
      </c>
    </row>
    <row r="7" spans="1:2" x14ac:dyDescent="0.25">
      <c r="A7" t="s">
        <v>70</v>
      </c>
      <c r="B7" t="str">
        <f>IF(B5&gt;0,B4/B5,"")</f>
        <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d7acb8e-1fd0-4844-a9e8-495058fecf2f">
      <Terms xmlns="http://schemas.microsoft.com/office/infopath/2007/PartnerControls"/>
    </lcf76f155ced4ddcb4097134ff3c332f>
    <TaxCatchAll xmlns="a6ac798e-f151-462d-9377-67d43c60488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A2663C06183F14EAD27898AFD18DF51" ma:contentTypeVersion="14" ma:contentTypeDescription="Create a new document." ma:contentTypeScope="" ma:versionID="1b570affe53d7e231439ca73db9fce33">
  <xsd:schema xmlns:xsd="http://www.w3.org/2001/XMLSchema" xmlns:xs="http://www.w3.org/2001/XMLSchema" xmlns:p="http://schemas.microsoft.com/office/2006/metadata/properties" xmlns:ns2="7d7acb8e-1fd0-4844-a9e8-495058fecf2f" xmlns:ns3="a6ac798e-f151-462d-9377-67d43c604880" xmlns:ns4="1d0e8974-5a95-41fa-82b1-760de499f56f" targetNamespace="http://schemas.microsoft.com/office/2006/metadata/properties" ma:root="true" ma:fieldsID="5590f29c21535a02840c04ce1121b87a" ns2:_="" ns3:_="" ns4:_="">
    <xsd:import namespace="7d7acb8e-1fd0-4844-a9e8-495058fecf2f"/>
    <xsd:import namespace="a6ac798e-f151-462d-9377-67d43c604880"/>
    <xsd:import namespace="1d0e8974-5a95-41fa-82b1-760de499f56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4:SharedWithUsers" minOccurs="0"/>
                <xsd:element ref="ns4: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7acb8e-1fd0-4844-a9e8-495058fec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767569-cb88-44b2-b94f-4241987dca0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c798e-f151-462d-9377-67d43c60488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df9388d-4e20-4f6e-8ee2-a00c7765edce}" ma:internalName="TaxCatchAll" ma:showField="CatchAllData" ma:web="a6ac798e-f151-462d-9377-67d43c60488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0e8974-5a95-41fa-82b1-760de499f56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A04DA7-FE5B-4187-90F3-D362E0C0FD27}">
  <ds:schemaRefs>
    <ds:schemaRef ds:uri="http://schemas.microsoft.com/sharepoint/v3/contenttype/forms"/>
  </ds:schemaRefs>
</ds:datastoreItem>
</file>

<file path=customXml/itemProps2.xml><?xml version="1.0" encoding="utf-8"?>
<ds:datastoreItem xmlns:ds="http://schemas.openxmlformats.org/officeDocument/2006/customXml" ds:itemID="{8B400D7D-C235-402C-B1E4-9A1701C9C3B2}">
  <ds:schemaRefs>
    <ds:schemaRef ds:uri="http://schemas.microsoft.com/office/2006/metadata/properties"/>
    <ds:schemaRef ds:uri="http://schemas.microsoft.com/office/infopath/2007/PartnerControls"/>
    <ds:schemaRef ds:uri="7d7acb8e-1fd0-4844-a9e8-495058fecf2f"/>
    <ds:schemaRef ds:uri="a6ac798e-f151-462d-9377-67d43c604880"/>
  </ds:schemaRefs>
</ds:datastoreItem>
</file>

<file path=customXml/itemProps3.xml><?xml version="1.0" encoding="utf-8"?>
<ds:datastoreItem xmlns:ds="http://schemas.openxmlformats.org/officeDocument/2006/customXml" ds:itemID="{A0657118-F2DC-45E7-86BC-4AD9719787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7acb8e-1fd0-4844-a9e8-495058fecf2f"/>
    <ds:schemaRef ds:uri="a6ac798e-f151-462d-9377-67d43c604880"/>
    <ds:schemaRef ds:uri="1d0e8974-5a95-41fa-82b1-760de499f5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Program Snapshot</vt:lpstr>
      <vt:lpstr>Budget Detail</vt:lpstr>
      <vt:lpstr>Match &amp; Leverage</vt:lpstr>
      <vt:lpstr>Program Data</vt:lpstr>
      <vt:lpstr>Internal_Review_Calc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Marjorie Shaffer</cp:lastModifiedBy>
  <cp:revision/>
  <dcterms:created xsi:type="dcterms:W3CDTF">2026-02-17T04:36:50Z</dcterms:created>
  <dcterms:modified xsi:type="dcterms:W3CDTF">2026-02-19T19:42:42Z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0x0101009A2663C06183F14EAD27898AFD18DF51</vt:lpwstr>
  </property>
  <property fmtid="{D5CDD505-2E9C-101B-9397-08002B2CF9AE}" pid="3" name="MediaServiceImageTags">
    <vt:lpwstr/>
  </property>
</Properties>
</file>